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AGE USA TOOLS" sheetId="1" r:id="rId1"/>
    <sheet name="PHOTOS" sheetId="2" r:id="rId2"/>
  </sheets>
  <calcPr calcId="145621"/>
</workbook>
</file>

<file path=xl/calcChain.xml><?xml version="1.0" encoding="utf-8"?>
<calcChain xmlns="http://schemas.openxmlformats.org/spreadsheetml/2006/main">
  <c r="C41" i="1" l="1"/>
  <c r="E39" i="1"/>
  <c r="E40" i="1"/>
  <c r="E34" i="1"/>
  <c r="E35" i="1"/>
  <c r="E36" i="1"/>
  <c r="E37" i="1"/>
  <c r="E38" i="1"/>
  <c r="E25" i="1"/>
  <c r="E26" i="1"/>
  <c r="E33" i="1"/>
  <c r="E14" i="1"/>
  <c r="E31" i="1"/>
  <c r="E32" i="1"/>
  <c r="E21" i="1"/>
  <c r="E20" i="1"/>
  <c r="E18" i="1"/>
  <c r="E29" i="1"/>
  <c r="E13" i="1"/>
  <c r="E7" i="1"/>
  <c r="E6" i="1"/>
  <c r="E15" i="1"/>
  <c r="E12" i="1"/>
  <c r="E17" i="1"/>
  <c r="E30" i="1"/>
  <c r="E28" i="1"/>
  <c r="E11" i="1"/>
  <c r="E5" i="1"/>
  <c r="E24" i="1"/>
  <c r="E23" i="1"/>
  <c r="E16" i="1"/>
  <c r="E4" i="1"/>
  <c r="E41" i="1" s="1"/>
  <c r="E22" i="1"/>
  <c r="E19" i="1"/>
  <c r="E27" i="1"/>
  <c r="E9" i="1"/>
  <c r="E10" i="1"/>
  <c r="E8" i="1"/>
</calcChain>
</file>

<file path=xl/sharedStrings.xml><?xml version="1.0" encoding="utf-8"?>
<sst xmlns="http://schemas.openxmlformats.org/spreadsheetml/2006/main" count="79" uniqueCount="77">
  <si>
    <t>AGHL8126L</t>
  </si>
  <si>
    <t>DIGGING SHOVEL 48" Fiberglass</t>
  </si>
  <si>
    <t>MODEL</t>
  </si>
  <si>
    <t>DESCRIPTION</t>
  </si>
  <si>
    <t>PCS</t>
  </si>
  <si>
    <t>RETAIL</t>
  </si>
  <si>
    <t>EXT RETAIL</t>
  </si>
  <si>
    <t>AGHL8128L</t>
  </si>
  <si>
    <t>TRANSFER SHOVEL 48" Fiberglass</t>
  </si>
  <si>
    <t>AGHLA623-F</t>
  </si>
  <si>
    <t>PICK HEAD PULASKI AXE Fiberglass Handle</t>
  </si>
  <si>
    <t>AGE USA BRAND TOOLS - NEW</t>
  </si>
  <si>
    <t>AGC001FL</t>
  </si>
  <si>
    <t>Cultivator</t>
  </si>
  <si>
    <t>AGH115</t>
  </si>
  <si>
    <t>4 -TINE SPADING FORK</t>
  </si>
  <si>
    <t>AGH013-FL</t>
  </si>
  <si>
    <t>DOMESTIC AXE Short Fiberglass Handle</t>
  </si>
  <si>
    <t>AGHLA620-F</t>
  </si>
  <si>
    <t>DOUBLE BIT AXE - Fiberglass Handle</t>
  </si>
  <si>
    <t>AGHLA621-F</t>
  </si>
  <si>
    <t>PULASKI AXE - Fiberglass Handle</t>
  </si>
  <si>
    <t>AGHLF002L</t>
  </si>
  <si>
    <t>Garden Hoe - Wood Handle</t>
  </si>
  <si>
    <t>AGMR101-1FL</t>
  </si>
  <si>
    <t>24" LEAF RAKE Fiberglass Handle</t>
  </si>
  <si>
    <t>AGS526-1</t>
  </si>
  <si>
    <t>SPADE IRRIGATION SHOVEL -19" Wood Handle</t>
  </si>
  <si>
    <t>AGS518-1FD</t>
  </si>
  <si>
    <t>DIGGING SHOVEL- 22" Fiberglass Handle</t>
  </si>
  <si>
    <t>AGR110-1WL</t>
  </si>
  <si>
    <t>16" BOW RAKE - Wood Handle</t>
  </si>
  <si>
    <t>AGC001WL</t>
  </si>
  <si>
    <t>CULTIVADOR - 54" Hardwood Handle</t>
  </si>
  <si>
    <t>AGH013-WL</t>
  </si>
  <si>
    <t>DOMESTIC AXE - 18" Wood Handle</t>
  </si>
  <si>
    <t>AGHLF001L</t>
  </si>
  <si>
    <t>GARDEN HOE - 52" Fiberglass Handle</t>
  </si>
  <si>
    <t>AGHF115</t>
  </si>
  <si>
    <t>4 -TINE SPADING FORK - 28" Fiberglass Handle</t>
  </si>
  <si>
    <t>AGS805-14PD</t>
  </si>
  <si>
    <t>ALUMINUM SCOOP SHOVEL - 19" Wood Handle</t>
  </si>
  <si>
    <t>AGHLH218-F</t>
  </si>
  <si>
    <t>SLEDGE HAMMER 8LB - Fiberglass Handle</t>
  </si>
  <si>
    <t>AGHLH206-F</t>
  </si>
  <si>
    <t>SLEDGE HAMMER 6LB - Fiberglass Handle</t>
  </si>
  <si>
    <t>AGS518-10Y</t>
  </si>
  <si>
    <t>DIGGING SHOVEL - 22" Wood Handle</t>
  </si>
  <si>
    <t>AGS526-2FL</t>
  </si>
  <si>
    <t>SPADE IRRIGATION SHOVEL- 48" Fiberglass Handle</t>
  </si>
  <si>
    <t>AGR110-1FL</t>
  </si>
  <si>
    <t>16" BOW RAKE - 52" Fiberglass Handle</t>
  </si>
  <si>
    <t>AGPHD001</t>
  </si>
  <si>
    <t>POST HOLE DIGGER - 48" Hardwood Handle</t>
  </si>
  <si>
    <t xml:space="preserve">AGMR101-1L </t>
  </si>
  <si>
    <t>24'' LEAF RAKE - hardwood Handle</t>
  </si>
  <si>
    <t>AGHLH201</t>
  </si>
  <si>
    <t>14oz Framing Hammer - Wood Handle</t>
  </si>
  <si>
    <t>AGHLH220</t>
  </si>
  <si>
    <t>16OZ Curved Claw Hammer - Hardwood Handle</t>
  </si>
  <si>
    <t>AGHLH226</t>
  </si>
  <si>
    <t>1.3lb Hammer - Hardwood Handle</t>
  </si>
  <si>
    <t>24"  Goose Neck Crowbar</t>
  </si>
  <si>
    <t>AGM205-22</t>
  </si>
  <si>
    <t>AGM205-24</t>
  </si>
  <si>
    <t>AGM205-20</t>
  </si>
  <si>
    <t>AGM205-18</t>
  </si>
  <si>
    <t>AGM205-16</t>
  </si>
  <si>
    <t>AGM205-14</t>
  </si>
  <si>
    <t>Machete Latin Type - Plastic Grip 22"</t>
  </si>
  <si>
    <t>Machete Latin Type - Plastic Grip 20"</t>
  </si>
  <si>
    <t>Machete Latin Type - Plastic Grip 18"</t>
  </si>
  <si>
    <t>Machete Latin Type - Plastic Grip 16"</t>
  </si>
  <si>
    <t>Machete Latin Type - Plastic Grip 14"</t>
  </si>
  <si>
    <t>AGM205-26</t>
  </si>
  <si>
    <t>Machete Latin Type - Plastic Grip 24"</t>
  </si>
  <si>
    <t>Machete Latin Type - Plastic Grip 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</si>
</sst>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20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indexed="8"/>
        <name val="Calibri"/>
        <scheme val="none"/>
      </font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57150</xdr:rowOff>
    </xdr:from>
    <xdr:to>
      <xdr:col>2</xdr:col>
      <xdr:colOff>276225</xdr:colOff>
      <xdr:row>67</xdr:row>
      <xdr:rowOff>161925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344150"/>
          <a:ext cx="149542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11</xdr:row>
      <xdr:rowOff>171450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52575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54</xdr:row>
      <xdr:rowOff>66675</xdr:rowOff>
    </xdr:from>
    <xdr:to>
      <xdr:col>11</xdr:col>
      <xdr:colOff>485775</xdr:colOff>
      <xdr:row>68</xdr:row>
      <xdr:rowOff>28575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72050" y="10353675"/>
          <a:ext cx="221932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54</xdr:row>
      <xdr:rowOff>47625</xdr:rowOff>
    </xdr:from>
    <xdr:to>
      <xdr:col>8</xdr:col>
      <xdr:colOff>104775</xdr:colOff>
      <xdr:row>68</xdr:row>
      <xdr:rowOff>19050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95625" y="10334625"/>
          <a:ext cx="1885950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54</xdr:row>
      <xdr:rowOff>66675</xdr:rowOff>
    </xdr:from>
    <xdr:to>
      <xdr:col>5</xdr:col>
      <xdr:colOff>47625</xdr:colOff>
      <xdr:row>67</xdr:row>
      <xdr:rowOff>161925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38275" y="10353675"/>
          <a:ext cx="165735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142875</xdr:colOff>
      <xdr:row>43</xdr:row>
      <xdr:rowOff>180975</xdr:rowOff>
    </xdr:from>
    <xdr:to>
      <xdr:col>9</xdr:col>
      <xdr:colOff>266700</xdr:colOff>
      <xdr:row>54</xdr:row>
      <xdr:rowOff>76200</xdr:rowOff>
    </xdr:to>
    <xdr:pic>
      <xdr:nvPicPr>
        <xdr:cNvPr id="1030" name="Pictur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10075" y="8372475"/>
          <a:ext cx="13430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514350</xdr:colOff>
      <xdr:row>43</xdr:row>
      <xdr:rowOff>142875</xdr:rowOff>
    </xdr:from>
    <xdr:to>
      <xdr:col>7</xdr:col>
      <xdr:colOff>152400</xdr:colOff>
      <xdr:row>54</xdr:row>
      <xdr:rowOff>76200</xdr:rowOff>
    </xdr:to>
    <xdr:pic>
      <xdr:nvPicPr>
        <xdr:cNvPr id="1031" name="Pictur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0" y="8334375"/>
          <a:ext cx="146685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43</xdr:row>
      <xdr:rowOff>180975</xdr:rowOff>
    </xdr:from>
    <xdr:to>
      <xdr:col>4</xdr:col>
      <xdr:colOff>523875</xdr:colOff>
      <xdr:row>54</xdr:row>
      <xdr:rowOff>76200</xdr:rowOff>
    </xdr:to>
    <xdr:pic>
      <xdr:nvPicPr>
        <xdr:cNvPr id="1032" name="Picture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66850" y="8372475"/>
          <a:ext cx="14954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152400</xdr:rowOff>
    </xdr:from>
    <xdr:to>
      <xdr:col>2</xdr:col>
      <xdr:colOff>247650</xdr:colOff>
      <xdr:row>54</xdr:row>
      <xdr:rowOff>76200</xdr:rowOff>
    </xdr:to>
    <xdr:pic>
      <xdr:nvPicPr>
        <xdr:cNvPr id="1033" name="Picture 2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8343900"/>
          <a:ext cx="146685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32</xdr:row>
      <xdr:rowOff>0</xdr:rowOff>
    </xdr:from>
    <xdr:to>
      <xdr:col>10</xdr:col>
      <xdr:colOff>533400</xdr:colOff>
      <xdr:row>44</xdr:row>
      <xdr:rowOff>9525</xdr:rowOff>
    </xdr:to>
    <xdr:pic>
      <xdr:nvPicPr>
        <xdr:cNvPr id="1034" name="Picture 2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848225" y="6096000"/>
          <a:ext cx="178117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95250</xdr:colOff>
      <xdr:row>32</xdr:row>
      <xdr:rowOff>28575</xdr:rowOff>
    </xdr:from>
    <xdr:to>
      <xdr:col>7</xdr:col>
      <xdr:colOff>590550</xdr:colOff>
      <xdr:row>44</xdr:row>
      <xdr:rowOff>0</xdr:rowOff>
    </xdr:to>
    <xdr:pic>
      <xdr:nvPicPr>
        <xdr:cNvPr id="1035" name="Picture 2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6124575"/>
          <a:ext cx="1714500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31</xdr:row>
      <xdr:rowOff>190500</xdr:rowOff>
    </xdr:from>
    <xdr:to>
      <xdr:col>5</xdr:col>
      <xdr:colOff>95250</xdr:colOff>
      <xdr:row>43</xdr:row>
      <xdr:rowOff>190500</xdr:rowOff>
    </xdr:to>
    <xdr:pic>
      <xdr:nvPicPr>
        <xdr:cNvPr id="1036" name="Picture 2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90650" y="6096000"/>
          <a:ext cx="17526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190500</xdr:rowOff>
    </xdr:from>
    <xdr:to>
      <xdr:col>2</xdr:col>
      <xdr:colOff>228600</xdr:colOff>
      <xdr:row>44</xdr:row>
      <xdr:rowOff>9525</xdr:rowOff>
    </xdr:to>
    <xdr:pic>
      <xdr:nvPicPr>
        <xdr:cNvPr id="1037" name="Picture 2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6096000"/>
          <a:ext cx="144780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409575</xdr:colOff>
      <xdr:row>21</xdr:row>
      <xdr:rowOff>161925</xdr:rowOff>
    </xdr:from>
    <xdr:to>
      <xdr:col>9</xdr:col>
      <xdr:colOff>76200</xdr:colOff>
      <xdr:row>32</xdr:row>
      <xdr:rowOff>28575</xdr:rowOff>
    </xdr:to>
    <xdr:pic>
      <xdr:nvPicPr>
        <xdr:cNvPr id="1038" name="Picture 3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67175" y="4162425"/>
          <a:ext cx="149542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21</xdr:row>
      <xdr:rowOff>161925</xdr:rowOff>
    </xdr:from>
    <xdr:to>
      <xdr:col>6</xdr:col>
      <xdr:colOff>419100</xdr:colOff>
      <xdr:row>32</xdr:row>
      <xdr:rowOff>28575</xdr:rowOff>
    </xdr:to>
    <xdr:pic>
      <xdr:nvPicPr>
        <xdr:cNvPr id="1039" name="Picture 3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790825" y="4162425"/>
          <a:ext cx="12858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21</xdr:row>
      <xdr:rowOff>133350</xdr:rowOff>
    </xdr:from>
    <xdr:to>
      <xdr:col>4</xdr:col>
      <xdr:colOff>371475</xdr:colOff>
      <xdr:row>32</xdr:row>
      <xdr:rowOff>19050</xdr:rowOff>
    </xdr:to>
    <xdr:pic>
      <xdr:nvPicPr>
        <xdr:cNvPr id="1040" name="Picture 3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00175" y="4133850"/>
          <a:ext cx="140970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161925</xdr:rowOff>
    </xdr:from>
    <xdr:to>
      <xdr:col>2</xdr:col>
      <xdr:colOff>190500</xdr:colOff>
      <xdr:row>32</xdr:row>
      <xdr:rowOff>28575</xdr:rowOff>
    </xdr:to>
    <xdr:pic>
      <xdr:nvPicPr>
        <xdr:cNvPr id="1041" name="Picture 3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4162425"/>
          <a:ext cx="14097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581025</xdr:colOff>
      <xdr:row>11</xdr:row>
      <xdr:rowOff>133350</xdr:rowOff>
    </xdr:from>
    <xdr:to>
      <xdr:col>9</xdr:col>
      <xdr:colOff>180975</xdr:colOff>
      <xdr:row>22</xdr:row>
      <xdr:rowOff>19050</xdr:rowOff>
    </xdr:to>
    <xdr:pic>
      <xdr:nvPicPr>
        <xdr:cNvPr id="1042" name="Picture 3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238625" y="2228850"/>
          <a:ext cx="142875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</xdr:colOff>
      <xdr:row>22</xdr:row>
      <xdr:rowOff>0</xdr:rowOff>
    </xdr:from>
    <xdr:to>
      <xdr:col>12</xdr:col>
      <xdr:colOff>9525</xdr:colOff>
      <xdr:row>32</xdr:row>
      <xdr:rowOff>28575</xdr:rowOff>
    </xdr:to>
    <xdr:pic>
      <xdr:nvPicPr>
        <xdr:cNvPr id="1043" name="Picture 4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534025" y="4191000"/>
          <a:ext cx="179070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457200</xdr:colOff>
      <xdr:row>0</xdr:row>
      <xdr:rowOff>0</xdr:rowOff>
    </xdr:from>
    <xdr:to>
      <xdr:col>10</xdr:col>
      <xdr:colOff>123825</xdr:colOff>
      <xdr:row>12</xdr:row>
      <xdr:rowOff>0</xdr:rowOff>
    </xdr:to>
    <xdr:pic>
      <xdr:nvPicPr>
        <xdr:cNvPr id="1044" name="Picture 4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724400" y="0"/>
          <a:ext cx="1495425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457200</xdr:colOff>
      <xdr:row>11</xdr:row>
      <xdr:rowOff>114300</xdr:rowOff>
    </xdr:from>
    <xdr:to>
      <xdr:col>6</xdr:col>
      <xdr:colOff>590550</xdr:colOff>
      <xdr:row>22</xdr:row>
      <xdr:rowOff>38100</xdr:rowOff>
    </xdr:to>
    <xdr:pic>
      <xdr:nvPicPr>
        <xdr:cNvPr id="1045" name="Picture 4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95600" y="2209800"/>
          <a:ext cx="135255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11</xdr:row>
      <xdr:rowOff>133350</xdr:rowOff>
    </xdr:from>
    <xdr:to>
      <xdr:col>4</xdr:col>
      <xdr:colOff>466725</xdr:colOff>
      <xdr:row>22</xdr:row>
      <xdr:rowOff>9525</xdr:rowOff>
    </xdr:to>
    <xdr:pic>
      <xdr:nvPicPr>
        <xdr:cNvPr id="1046" name="Picture 46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95425" y="2228850"/>
          <a:ext cx="1409700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152400</xdr:rowOff>
    </xdr:from>
    <xdr:to>
      <xdr:col>2</xdr:col>
      <xdr:colOff>314325</xdr:colOff>
      <xdr:row>21</xdr:row>
      <xdr:rowOff>180975</xdr:rowOff>
    </xdr:to>
    <xdr:pic>
      <xdr:nvPicPr>
        <xdr:cNvPr id="1047" name="Picture 4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2247900"/>
          <a:ext cx="153352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7</xdr:col>
      <xdr:colOff>466725</xdr:colOff>
      <xdr:row>11</xdr:row>
      <xdr:rowOff>180975</xdr:rowOff>
    </xdr:to>
    <xdr:pic>
      <xdr:nvPicPr>
        <xdr:cNvPr id="1048" name="Picture 50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52775" y="0"/>
          <a:ext cx="158115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314325</xdr:colOff>
      <xdr:row>0</xdr:row>
      <xdr:rowOff>9525</xdr:rowOff>
    </xdr:from>
    <xdr:to>
      <xdr:col>5</xdr:col>
      <xdr:colOff>114300</xdr:colOff>
      <xdr:row>11</xdr:row>
      <xdr:rowOff>171450</xdr:rowOff>
    </xdr:to>
    <xdr:pic>
      <xdr:nvPicPr>
        <xdr:cNvPr id="1049" name="Picture 5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33525" y="9525"/>
          <a:ext cx="162877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114300</xdr:colOff>
      <xdr:row>0</xdr:row>
      <xdr:rowOff>0</xdr:rowOff>
    </xdr:from>
    <xdr:to>
      <xdr:col>12</xdr:col>
      <xdr:colOff>409575</xdr:colOff>
      <xdr:row>12</xdr:row>
      <xdr:rowOff>9525</xdr:rowOff>
    </xdr:to>
    <xdr:pic>
      <xdr:nvPicPr>
        <xdr:cNvPr id="1050" name="Picture 5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210300" y="0"/>
          <a:ext cx="151447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11</xdr:row>
      <xdr:rowOff>161925</xdr:rowOff>
    </xdr:from>
    <xdr:to>
      <xdr:col>11</xdr:col>
      <xdr:colOff>438150</xdr:colOff>
      <xdr:row>22</xdr:row>
      <xdr:rowOff>47625</xdr:rowOff>
    </xdr:to>
    <xdr:pic>
      <xdr:nvPicPr>
        <xdr:cNvPr id="1051" name="Picture 56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657850" y="2257425"/>
          <a:ext cx="148590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E40" totalsRowShown="0" headerRowDxfId="11" dataDxfId="10">
  <autoFilter ref="A3:E40"/>
  <sortState ref="A4:E33">
    <sortCondition descending="1" ref="D3:D33"/>
  </sortState>
  <tableColumns count="5">
    <tableColumn id="1" name="MODEL" dataDxfId="9" totalsRowDxfId="8"/>
    <tableColumn id="2" name="DESCRIPTION" dataDxfId="7" totalsRowDxfId="6"/>
    <tableColumn id="3" name="PCS" dataDxfId="5" totalsRowDxfId="4"/>
    <tableColumn id="4" name="RETAIL" dataDxfId="3" totalsRowDxfId="2"/>
    <tableColumn id="5" name="EXT RETAIL" dataDxfId="1" totalsRowDxfId="0">
      <calculatedColumnFormula>C4*D4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E41"/>
  <sheetViews>
    <sheetView tabSelected="1" workbookViewId="0">
      <selection activeCell="C50" sqref="C50"/>
    </sheetView>
  </sheetViews>
  <sheetFormatPr defaultRowHeight="11.25" x14ac:dyDescent="0.2"/>
  <cols>
    <col min="1" max="1" width="12.7109375" style="2" customWidth="1"/>
    <col min="2" max="2" width="33.7109375" style="2" customWidth="1"/>
    <col min="3" max="4" width="9.140625" style="2"/>
    <col min="5" max="5" width="11.42578125" style="3" customWidth="1"/>
    <col min="6" max="16384" width="9.140625" style="2"/>
  </cols>
  <sheetData>
    <row r="1" spans="1:5" ht="26.25" x14ac:dyDescent="0.4">
      <c r="A1" s="6" t="s">
        <v>11</v>
      </c>
    </row>
    <row r="3" spans="1:5" ht="12.75" x14ac:dyDescent="0.2">
      <c r="A3" s="5" t="s">
        <v>2</v>
      </c>
      <c r="B3" s="5" t="s">
        <v>3</v>
      </c>
      <c r="C3" s="5" t="s">
        <v>4</v>
      </c>
      <c r="D3" s="5" t="s">
        <v>5</v>
      </c>
      <c r="E3" s="7" t="s">
        <v>6</v>
      </c>
    </row>
    <row r="4" spans="1:5" x14ac:dyDescent="0.2">
      <c r="A4" s="2" t="s">
        <v>18</v>
      </c>
      <c r="B4" s="2" t="s">
        <v>19</v>
      </c>
      <c r="C4" s="2">
        <v>150</v>
      </c>
      <c r="D4" s="3">
        <v>59.99</v>
      </c>
      <c r="E4" s="3">
        <f t="shared" ref="E4:E33" si="0">C4*D4</f>
        <v>8998.5</v>
      </c>
    </row>
    <row r="5" spans="1:5" x14ac:dyDescent="0.2">
      <c r="A5" s="2" t="s">
        <v>26</v>
      </c>
      <c r="B5" s="2" t="s">
        <v>27</v>
      </c>
      <c r="C5" s="2">
        <v>75</v>
      </c>
      <c r="D5" s="3">
        <v>49.99</v>
      </c>
      <c r="E5" s="3">
        <f t="shared" si="0"/>
        <v>3749.25</v>
      </c>
    </row>
    <row r="6" spans="1:5" x14ac:dyDescent="0.2">
      <c r="A6" s="2" t="s">
        <v>40</v>
      </c>
      <c r="B6" s="2" t="s">
        <v>41</v>
      </c>
      <c r="C6" s="2">
        <v>120</v>
      </c>
      <c r="D6" s="3">
        <v>49.99</v>
      </c>
      <c r="E6" s="3">
        <f t="shared" si="0"/>
        <v>5998.8</v>
      </c>
    </row>
    <row r="7" spans="1:5" x14ac:dyDescent="0.2">
      <c r="A7" s="2" t="s">
        <v>42</v>
      </c>
      <c r="B7" s="2" t="s">
        <v>43</v>
      </c>
      <c r="C7" s="2">
        <v>250</v>
      </c>
      <c r="D7" s="3">
        <v>49.99</v>
      </c>
      <c r="E7" s="3">
        <f t="shared" si="0"/>
        <v>12497.5</v>
      </c>
    </row>
    <row r="8" spans="1:5" x14ac:dyDescent="0.2">
      <c r="A8" s="1" t="s">
        <v>0</v>
      </c>
      <c r="B8" s="1" t="s">
        <v>1</v>
      </c>
      <c r="C8" s="2">
        <v>300</v>
      </c>
      <c r="D8" s="3">
        <v>39.99</v>
      </c>
      <c r="E8" s="3">
        <f t="shared" si="0"/>
        <v>11997</v>
      </c>
    </row>
    <row r="9" spans="1:5" x14ac:dyDescent="0.2">
      <c r="A9" s="2" t="s">
        <v>7</v>
      </c>
      <c r="B9" s="2" t="s">
        <v>8</v>
      </c>
      <c r="C9" s="2">
        <v>300</v>
      </c>
      <c r="D9" s="3">
        <v>39.99</v>
      </c>
      <c r="E9" s="3">
        <f t="shared" si="0"/>
        <v>11997</v>
      </c>
    </row>
    <row r="10" spans="1:5" x14ac:dyDescent="0.2">
      <c r="A10" s="2" t="s">
        <v>9</v>
      </c>
      <c r="B10" s="2" t="s">
        <v>10</v>
      </c>
      <c r="C10" s="2">
        <v>150</v>
      </c>
      <c r="D10" s="3">
        <v>39.99</v>
      </c>
      <c r="E10" s="3">
        <f t="shared" si="0"/>
        <v>5998.5</v>
      </c>
    </row>
    <row r="11" spans="1:5" x14ac:dyDescent="0.2">
      <c r="A11" s="2" t="s">
        <v>28</v>
      </c>
      <c r="B11" s="2" t="s">
        <v>29</v>
      </c>
      <c r="C11" s="2">
        <v>250</v>
      </c>
      <c r="D11" s="3">
        <v>39.99</v>
      </c>
      <c r="E11" s="3">
        <f t="shared" si="0"/>
        <v>9997.5</v>
      </c>
    </row>
    <row r="12" spans="1:5" x14ac:dyDescent="0.2">
      <c r="A12" s="2" t="s">
        <v>36</v>
      </c>
      <c r="B12" s="2" t="s">
        <v>37</v>
      </c>
      <c r="C12" s="2">
        <v>500</v>
      </c>
      <c r="D12" s="3">
        <v>39.99</v>
      </c>
      <c r="E12" s="3">
        <f t="shared" si="0"/>
        <v>19995</v>
      </c>
    </row>
    <row r="13" spans="1:5" ht="10.5" customHeight="1" x14ac:dyDescent="0.2">
      <c r="A13" s="2" t="s">
        <v>44</v>
      </c>
      <c r="B13" s="2" t="s">
        <v>45</v>
      </c>
      <c r="C13" s="2">
        <v>75</v>
      </c>
      <c r="D13" s="3">
        <v>39.99</v>
      </c>
      <c r="E13" s="3">
        <f t="shared" si="0"/>
        <v>2999.25</v>
      </c>
    </row>
    <row r="14" spans="1:5" x14ac:dyDescent="0.2">
      <c r="A14" s="2" t="s">
        <v>56</v>
      </c>
      <c r="B14" s="2" t="s">
        <v>57</v>
      </c>
      <c r="C14" s="2">
        <v>600</v>
      </c>
      <c r="D14" s="3">
        <v>39.99</v>
      </c>
      <c r="E14" s="3">
        <f t="shared" si="0"/>
        <v>23994</v>
      </c>
    </row>
    <row r="15" spans="1:5" x14ac:dyDescent="0.2">
      <c r="A15" s="2" t="s">
        <v>38</v>
      </c>
      <c r="B15" s="2" t="s">
        <v>39</v>
      </c>
      <c r="C15" s="2">
        <v>75</v>
      </c>
      <c r="D15" s="3">
        <v>35.99</v>
      </c>
      <c r="E15" s="3">
        <f t="shared" si="0"/>
        <v>2699.25</v>
      </c>
    </row>
    <row r="16" spans="1:5" x14ac:dyDescent="0.2">
      <c r="A16" s="2" t="s">
        <v>20</v>
      </c>
      <c r="B16" s="2" t="s">
        <v>21</v>
      </c>
      <c r="C16" s="2">
        <v>75</v>
      </c>
      <c r="D16" s="3">
        <v>34.99</v>
      </c>
      <c r="E16" s="3">
        <f t="shared" si="0"/>
        <v>2624.25</v>
      </c>
    </row>
    <row r="17" spans="1:5" x14ac:dyDescent="0.2">
      <c r="A17" s="2" t="s">
        <v>34</v>
      </c>
      <c r="B17" s="2" t="s">
        <v>35</v>
      </c>
      <c r="C17" s="2">
        <v>300</v>
      </c>
      <c r="D17" s="3">
        <v>34.99</v>
      </c>
      <c r="E17" s="3">
        <f t="shared" si="0"/>
        <v>10497</v>
      </c>
    </row>
    <row r="18" spans="1:5" x14ac:dyDescent="0.2">
      <c r="A18" s="2" t="s">
        <v>48</v>
      </c>
      <c r="B18" s="2" t="s">
        <v>49</v>
      </c>
      <c r="C18" s="2">
        <v>150</v>
      </c>
      <c r="D18" s="3">
        <v>34.99</v>
      </c>
      <c r="E18" s="3">
        <f t="shared" si="0"/>
        <v>5248.5</v>
      </c>
    </row>
    <row r="19" spans="1:5" x14ac:dyDescent="0.2">
      <c r="A19" s="2" t="s">
        <v>14</v>
      </c>
      <c r="B19" s="2" t="s">
        <v>15</v>
      </c>
      <c r="C19" s="2">
        <v>50</v>
      </c>
      <c r="D19" s="3">
        <v>29.99</v>
      </c>
      <c r="E19" s="3">
        <f t="shared" si="0"/>
        <v>1499.5</v>
      </c>
    </row>
    <row r="20" spans="1:5" x14ac:dyDescent="0.2">
      <c r="A20" s="2" t="s">
        <v>50</v>
      </c>
      <c r="B20" s="2" t="s">
        <v>51</v>
      </c>
      <c r="C20" s="2">
        <v>250</v>
      </c>
      <c r="D20" s="3">
        <v>29.99</v>
      </c>
      <c r="E20" s="3">
        <f t="shared" si="0"/>
        <v>7497.5</v>
      </c>
    </row>
    <row r="21" spans="1:5" x14ac:dyDescent="0.2">
      <c r="A21" s="2" t="s">
        <v>52</v>
      </c>
      <c r="B21" s="2" t="s">
        <v>53</v>
      </c>
      <c r="C21" s="2">
        <v>250</v>
      </c>
      <c r="D21" s="3">
        <v>29.99</v>
      </c>
      <c r="E21" s="3">
        <f t="shared" si="0"/>
        <v>7497.5</v>
      </c>
    </row>
    <row r="22" spans="1:5" x14ac:dyDescent="0.2">
      <c r="A22" s="2" t="s">
        <v>16</v>
      </c>
      <c r="B22" s="2" t="s">
        <v>17</v>
      </c>
      <c r="C22" s="2">
        <v>175</v>
      </c>
      <c r="D22" s="3">
        <v>27.99</v>
      </c>
      <c r="E22" s="3">
        <f t="shared" si="0"/>
        <v>4898.25</v>
      </c>
    </row>
    <row r="23" spans="1:5" x14ac:dyDescent="0.2">
      <c r="A23" s="2" t="s">
        <v>22</v>
      </c>
      <c r="B23" s="2" t="s">
        <v>23</v>
      </c>
      <c r="C23" s="2">
        <v>200</v>
      </c>
      <c r="D23" s="3">
        <v>24.99</v>
      </c>
      <c r="E23" s="3">
        <f t="shared" si="0"/>
        <v>4998</v>
      </c>
    </row>
    <row r="24" spans="1:5" x14ac:dyDescent="0.2">
      <c r="A24" s="2" t="s">
        <v>24</v>
      </c>
      <c r="B24" s="2" t="s">
        <v>25</v>
      </c>
      <c r="C24" s="2">
        <v>250</v>
      </c>
      <c r="D24" s="3">
        <v>24.99</v>
      </c>
      <c r="E24" s="3">
        <f t="shared" si="0"/>
        <v>6247.5</v>
      </c>
    </row>
    <row r="25" spans="1:5" x14ac:dyDescent="0.2">
      <c r="B25" s="2" t="s">
        <v>62</v>
      </c>
      <c r="C25" s="2">
        <v>250</v>
      </c>
      <c r="D25" s="3">
        <v>24.99</v>
      </c>
      <c r="E25" s="3">
        <f t="shared" si="0"/>
        <v>6247.5</v>
      </c>
    </row>
    <row r="26" spans="1:5" x14ac:dyDescent="0.2">
      <c r="A26" s="2" t="s">
        <v>60</v>
      </c>
      <c r="B26" s="2" t="s">
        <v>61</v>
      </c>
      <c r="C26" s="2">
        <v>300</v>
      </c>
      <c r="D26" s="3">
        <v>22.99</v>
      </c>
      <c r="E26" s="3">
        <f t="shared" si="0"/>
        <v>6896.9999999999991</v>
      </c>
    </row>
    <row r="27" spans="1:5" x14ac:dyDescent="0.2">
      <c r="A27" s="2" t="s">
        <v>12</v>
      </c>
      <c r="B27" s="2" t="s">
        <v>13</v>
      </c>
      <c r="C27" s="2">
        <v>120</v>
      </c>
      <c r="D27" s="3">
        <v>19.989999999999998</v>
      </c>
      <c r="E27" s="3">
        <f t="shared" si="0"/>
        <v>2398.7999999999997</v>
      </c>
    </row>
    <row r="28" spans="1:5" ht="12.75" x14ac:dyDescent="0.2">
      <c r="A28" s="2" t="s">
        <v>30</v>
      </c>
      <c r="B28" s="4" t="s">
        <v>31</v>
      </c>
      <c r="C28" s="2">
        <v>250</v>
      </c>
      <c r="D28" s="3">
        <v>19.989999999999998</v>
      </c>
      <c r="E28" s="3">
        <f t="shared" si="0"/>
        <v>4997.5</v>
      </c>
    </row>
    <row r="29" spans="1:5" x14ac:dyDescent="0.2">
      <c r="A29" s="2" t="s">
        <v>46</v>
      </c>
      <c r="B29" s="2" t="s">
        <v>47</v>
      </c>
      <c r="C29" s="2">
        <v>175</v>
      </c>
      <c r="D29" s="3">
        <v>19.989999999999998</v>
      </c>
      <c r="E29" s="3">
        <f t="shared" si="0"/>
        <v>3498.2499999999995</v>
      </c>
    </row>
    <row r="30" spans="1:5" ht="12.75" x14ac:dyDescent="0.2">
      <c r="A30" s="2" t="s">
        <v>32</v>
      </c>
      <c r="B30" s="4" t="s">
        <v>33</v>
      </c>
      <c r="C30" s="2">
        <v>120</v>
      </c>
      <c r="D30" s="3">
        <v>17.989999999999998</v>
      </c>
      <c r="E30" s="3">
        <f t="shared" si="0"/>
        <v>2158.7999999999997</v>
      </c>
    </row>
    <row r="31" spans="1:5" x14ac:dyDescent="0.2">
      <c r="A31" s="2" t="s">
        <v>30</v>
      </c>
      <c r="B31" s="2" t="s">
        <v>31</v>
      </c>
      <c r="C31" s="2">
        <v>400</v>
      </c>
      <c r="D31" s="3">
        <v>16.989999999999998</v>
      </c>
      <c r="E31" s="3">
        <f t="shared" si="0"/>
        <v>6795.9999999999991</v>
      </c>
    </row>
    <row r="32" spans="1:5" x14ac:dyDescent="0.2">
      <c r="A32" s="2" t="s">
        <v>54</v>
      </c>
      <c r="B32" s="2" t="s">
        <v>55</v>
      </c>
      <c r="C32" s="2">
        <v>120</v>
      </c>
      <c r="D32" s="3">
        <v>15.99</v>
      </c>
      <c r="E32" s="3">
        <f t="shared" si="0"/>
        <v>1918.8</v>
      </c>
    </row>
    <row r="33" spans="1:5" x14ac:dyDescent="0.2">
      <c r="A33" s="2" t="s">
        <v>58</v>
      </c>
      <c r="B33" s="2" t="s">
        <v>59</v>
      </c>
      <c r="C33" s="2">
        <v>300</v>
      </c>
      <c r="D33" s="3">
        <v>8.99</v>
      </c>
      <c r="E33" s="3">
        <f t="shared" si="0"/>
        <v>2697</v>
      </c>
    </row>
    <row r="34" spans="1:5" x14ac:dyDescent="0.2">
      <c r="A34" s="2" t="s">
        <v>63</v>
      </c>
      <c r="B34" s="2" t="s">
        <v>69</v>
      </c>
      <c r="C34" s="2">
        <v>800</v>
      </c>
      <c r="D34" s="3">
        <v>19.989999999999998</v>
      </c>
      <c r="E34" s="3">
        <f t="shared" ref="E34:E40" si="1">C34*D34</f>
        <v>15991.999999999998</v>
      </c>
    </row>
    <row r="35" spans="1:5" x14ac:dyDescent="0.2">
      <c r="A35" s="2" t="s">
        <v>65</v>
      </c>
      <c r="B35" s="2" t="s">
        <v>70</v>
      </c>
      <c r="C35" s="2">
        <v>800</v>
      </c>
      <c r="D35" s="3">
        <v>19.989999999999998</v>
      </c>
      <c r="E35" s="3">
        <f t="shared" si="1"/>
        <v>15991.999999999998</v>
      </c>
    </row>
    <row r="36" spans="1:5" x14ac:dyDescent="0.2">
      <c r="A36" s="2" t="s">
        <v>66</v>
      </c>
      <c r="B36" s="2" t="s">
        <v>71</v>
      </c>
      <c r="C36" s="2">
        <v>800</v>
      </c>
      <c r="D36" s="3">
        <v>19.989999999999998</v>
      </c>
      <c r="E36" s="3">
        <f t="shared" si="1"/>
        <v>15991.999999999998</v>
      </c>
    </row>
    <row r="37" spans="1:5" x14ac:dyDescent="0.2">
      <c r="A37" s="2" t="s">
        <v>67</v>
      </c>
      <c r="B37" s="2" t="s">
        <v>72</v>
      </c>
      <c r="C37" s="2">
        <v>800</v>
      </c>
      <c r="D37" s="3">
        <v>17.989999999999998</v>
      </c>
      <c r="E37" s="3">
        <f t="shared" si="1"/>
        <v>14391.999999999998</v>
      </c>
    </row>
    <row r="38" spans="1:5" x14ac:dyDescent="0.2">
      <c r="A38" s="2" t="s">
        <v>68</v>
      </c>
      <c r="B38" s="2" t="s">
        <v>73</v>
      </c>
      <c r="C38" s="2">
        <v>800</v>
      </c>
      <c r="D38" s="3">
        <v>17.989999999999998</v>
      </c>
      <c r="E38" s="3">
        <f t="shared" si="1"/>
        <v>14391.999999999998</v>
      </c>
    </row>
    <row r="39" spans="1:5" x14ac:dyDescent="0.2">
      <c r="A39" s="2" t="s">
        <v>64</v>
      </c>
      <c r="B39" s="2" t="s">
        <v>75</v>
      </c>
      <c r="C39" s="2">
        <v>200</v>
      </c>
      <c r="D39" s="3">
        <v>34.99</v>
      </c>
      <c r="E39" s="3">
        <f t="shared" si="1"/>
        <v>6998</v>
      </c>
    </row>
    <row r="40" spans="1:5" x14ac:dyDescent="0.2">
      <c r="A40" s="2" t="s">
        <v>74</v>
      </c>
      <c r="B40" s="2" t="s">
        <v>76</v>
      </c>
      <c r="C40" s="2">
        <v>200</v>
      </c>
      <c r="D40" s="3">
        <v>34.99</v>
      </c>
      <c r="E40" s="3">
        <f t="shared" si="1"/>
        <v>6998</v>
      </c>
    </row>
    <row r="41" spans="1:5" x14ac:dyDescent="0.2">
      <c r="C41" s="2">
        <f>SUBTOTAL(109,'AGE USA TOOLS'!$C$4:$C$40)</f>
        <v>10980</v>
      </c>
      <c r="E41" s="3">
        <f>SUM(E4:E40)</f>
        <v>300295.19999999995</v>
      </c>
    </row>
  </sheetData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"/>
  <sheetViews>
    <sheetView topLeftCell="A33" workbookViewId="0">
      <selection activeCell="C50" sqref="C50"/>
    </sheetView>
  </sheetViews>
  <sheetFormatPr defaultRowHeight="15" x14ac:dyDescent="0.25"/>
  <sheetData/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 USA TOOLS</vt:lpstr>
      <vt:lpstr>PHOTOS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2020-02-11T14:33:31Z</dcterms:created>
  <dcterms:modified xsi:type="dcterms:W3CDTF">2020-02-22T14:00:44Z</dcterms:modified>
</cp:coreProperties>
</file>